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activeTab="1"/>
  </bookViews>
  <sheets>
    <sheet name="US - St Treas" sheetId="1" r:id="rId1"/>
    <sheet name="AG - Stats - Leg Dist" sheetId="2" r:id="rId2"/>
    <sheet name="County" sheetId="3" r:id="rId3"/>
    <sheet name="Dist Jdg &amp; Prec" sheetId="4" r:id="rId4"/>
  </sheets>
  <definedNames>
    <definedName name="_xlnm.Print_Titles" localSheetId="1">'AG - Stats - Leg Dist'!$A:$A</definedName>
    <definedName name="_xlnm.Print_Titles" localSheetId="2">'County'!$1:$6</definedName>
    <definedName name="_xlnm.Print_Titles" localSheetId="0">'US - St Treas'!$A:$A</definedName>
  </definedNames>
  <calcPr fullCalcOnLoad="1"/>
</workbook>
</file>

<file path=xl/sharedStrings.xml><?xml version="1.0" encoding="utf-8"?>
<sst xmlns="http://schemas.openxmlformats.org/spreadsheetml/2006/main" count="213" uniqueCount="125">
  <si>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</si>
  <si>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</si>
  <si>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</si>
  <si>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</si>
  <si>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</si>
  <si>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</si>
  <si>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</si>
  <si>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</si>
  <si>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</si>
  <si>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</si>
  <si>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</si>
  <si>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</si>
  <si>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</si>
  <si>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</si>
  <si>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</si>
  <si>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</si>
  <si>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</si>
  <si>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</si>
  <si>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</si>
  <si>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</si>
  <si>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</si>
  <si>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</si>
  <si>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</si>
  <si>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</si>
  <si>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</si>
  <si>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</si>
  <si>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</si>
  <si>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</si>
  <si>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</si>
  <si>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</si>
  <si>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</si>
  <si>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</si>
  <si>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</si>
  <si>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</si>
  <si>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</si>
  <si>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</si>
  <si>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</si>
  <si>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</si>
  <si>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</si>
  <si>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</si>
  <si>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</si>
  <si>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</si>
  <si>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</si>
  <si>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</si>
  <si>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</si>
  <si>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</si>
  <si>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</si>
  <si>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</si>
  <si>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</si>
  <si>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</si>
  <si>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</si>
  <si>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</si>
  <si>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</si>
  <si>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</si>
  <si>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</si>
  <si>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</si>
  <si>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</si>
  <si>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</si>
  <si>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</si>
  <si>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</si>
  <si>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</si>
  <si>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</si>
  <si>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</si>
  <si>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</si>
  <si>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</si>
  <si>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</si>
  <si>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</si>
  <si>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</si>
  <si>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</si>
  <si>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</si>
  <si>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</si>
  <si>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</si>
  <si>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</si>
  <si>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</si>
  <si>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</si>
  <si>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</si>
  <si>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</si>
  <si>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</si>
  <si>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</si>
  <si>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</si>
  <si>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</si>
  <si>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</si>
  <si>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</si>
  <si>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</si>
  <si>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Holli Woodings</t>
  </si>
  <si>
    <t>Richard Stallings</t>
  </si>
  <si>
    <t>Mike Simpson</t>
  </si>
  <si>
    <t>Bryan D. Smith</t>
  </si>
  <si>
    <t>DISTRICT 2</t>
  </si>
  <si>
    <t>#1</t>
  </si>
  <si>
    <t>#2</t>
  </si>
  <si>
    <t>LEGISLATIVE DIST 26</t>
  </si>
  <si>
    <t>Michelle Stennett</t>
  </si>
  <si>
    <t>Dale Ewersen</t>
  </si>
  <si>
    <t>Richard Fosbury</t>
  </si>
  <si>
    <t>Steve Miller</t>
  </si>
  <si>
    <t>Donna Pence</t>
  </si>
  <si>
    <t>Don Hudson</t>
  </si>
  <si>
    <t>Barbara McMurdo</t>
  </si>
  <si>
    <t>Bill Davis</t>
  </si>
  <si>
    <t>Ron Chapman</t>
  </si>
  <si>
    <t>Janet Croner</t>
  </si>
  <si>
    <t>Korri Blodgett</t>
  </si>
  <si>
    <t>Gayle Bachtell</t>
  </si>
  <si>
    <t>Lynn McGuire</t>
  </si>
  <si>
    <t>Wesley A Walker</t>
  </si>
  <si>
    <t>Judge Wildman</t>
  </si>
  <si>
    <t>Eric J. Wildman</t>
  </si>
  <si>
    <t>Judge Bevan</t>
  </si>
  <si>
    <t>G. Richard Bevan</t>
  </si>
  <si>
    <t>Judge Butler</t>
  </si>
  <si>
    <t>John K. Butler</t>
  </si>
  <si>
    <t>Judge Brody</t>
  </si>
  <si>
    <t>Jonathan P. Brody</t>
  </si>
  <si>
    <t>Judge Crabtree</t>
  </si>
  <si>
    <t>Michael R. Crabtree</t>
  </si>
  <si>
    <t>Judge Stoker</t>
  </si>
  <si>
    <t>Randy J. Stoker</t>
  </si>
  <si>
    <t>Judge Elgee</t>
  </si>
  <si>
    <t>Tyler Ballard</t>
  </si>
  <si>
    <t>Tracey Martin</t>
  </si>
  <si>
    <t xml:space="preserve">Republican </t>
  </si>
  <si>
    <t>Strom</t>
  </si>
  <si>
    <t>DISTRICT #5</t>
  </si>
  <si>
    <t>Robert Elgee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</si>
</sst>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41" xfId="0" applyFont="1" applyFill="1" applyBorder="1" applyAlignment="1" applyProtection="1" quotePrefix="1">
      <alignment horizontal="left"/>
      <protection/>
    </xf>
    <xf numFmtId="0" fontId="6" fillId="0" borderId="37" xfId="0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 horizontal="center" vertical="center" textRotation="90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3" fontId="6" fillId="0" borderId="47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6" fillId="0" borderId="42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 horizontal="left"/>
      <protection/>
    </xf>
    <xf numFmtId="0" fontId="6" fillId="0" borderId="50" xfId="0" applyFont="1" applyFill="1" applyBorder="1" applyAlignment="1" applyProtection="1">
      <alignment horizontal="left"/>
      <protection/>
    </xf>
    <xf numFmtId="0" fontId="6" fillId="0" borderId="51" xfId="0" applyFont="1" applyFill="1" applyBorder="1" applyAlignment="1" applyProtection="1">
      <alignment horizontal="left"/>
      <protection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4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SheetLayoutView="100" zoomScalePageLayoutView="0" workbookViewId="0" topLeftCell="A10">
      <selection activeCell="I9" sqref="I9"/>
    </sheetView>
  </sheetViews>
  <sheetFormatPr defaultColWidth="9.140625" defaultRowHeight="12.75"/>
  <cols>
    <col min="1" max="1" width="9.57421875" style="23" customWidth="1"/>
    <col min="2" max="5" width="8.28125" style="23" customWidth="1"/>
    <col min="6" max="8" width="8.28125" style="44" customWidth="1"/>
    <col min="9" max="14" width="8.28125" style="16" customWidth="1"/>
    <col min="15" max="17" width="8.8515625" style="0" customWidth="1"/>
    <col min="18" max="16384" width="9.140625" style="16" customWidth="1"/>
  </cols>
  <sheetData>
    <row r="1" spans="1:14" ht="13.5">
      <c r="A1" s="32"/>
      <c r="B1" s="56"/>
      <c r="C1" s="57"/>
      <c r="D1" s="57"/>
      <c r="E1" s="58"/>
      <c r="F1" s="104" t="s">
        <v>55</v>
      </c>
      <c r="G1" s="105"/>
      <c r="H1" s="106"/>
      <c r="I1" s="100"/>
      <c r="J1" s="101"/>
      <c r="K1" s="101"/>
      <c r="L1" s="101"/>
      <c r="M1" s="101"/>
      <c r="N1" s="102"/>
    </row>
    <row r="2" spans="1:14" s="34" customFormat="1" ht="13.5">
      <c r="A2" s="33"/>
      <c r="B2" s="97" t="s">
        <v>55</v>
      </c>
      <c r="C2" s="98"/>
      <c r="D2" s="98"/>
      <c r="E2" s="99"/>
      <c r="F2" s="97" t="s">
        <v>57</v>
      </c>
      <c r="G2" s="98"/>
      <c r="H2" s="99"/>
      <c r="I2" s="110"/>
      <c r="J2" s="111"/>
      <c r="K2" s="111"/>
      <c r="L2" s="111"/>
      <c r="M2" s="111"/>
      <c r="N2" s="112"/>
    </row>
    <row r="3" spans="1:14" s="34" customFormat="1" ht="13.5">
      <c r="A3" s="35"/>
      <c r="B3" s="93" t="s">
        <v>56</v>
      </c>
      <c r="C3" s="94"/>
      <c r="D3" s="94"/>
      <c r="E3" s="95"/>
      <c r="F3" s="93" t="s">
        <v>88</v>
      </c>
      <c r="G3" s="94"/>
      <c r="H3" s="95"/>
      <c r="I3" s="93" t="s">
        <v>2</v>
      </c>
      <c r="J3" s="94"/>
      <c r="K3" s="94"/>
      <c r="L3" s="94"/>
      <c r="M3" s="94"/>
      <c r="N3" s="95"/>
    </row>
    <row r="4" spans="1:14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97.5" customHeight="1" thickBot="1">
      <c r="A5" s="37" t="s">
        <v>16</v>
      </c>
      <c r="B5" s="7" t="s">
        <v>43</v>
      </c>
      <c r="C5" s="7" t="s">
        <v>58</v>
      </c>
      <c r="D5" s="7" t="s">
        <v>59</v>
      </c>
      <c r="E5" s="7" t="s">
        <v>60</v>
      </c>
      <c r="F5" s="7" t="s">
        <v>85</v>
      </c>
      <c r="G5" s="7" t="s">
        <v>86</v>
      </c>
      <c r="H5" s="7" t="s">
        <v>87</v>
      </c>
      <c r="I5" s="7" t="s">
        <v>61</v>
      </c>
      <c r="J5" s="7" t="s">
        <v>62</v>
      </c>
      <c r="K5" s="7" t="s">
        <v>19</v>
      </c>
      <c r="L5" s="7" t="s">
        <v>51</v>
      </c>
      <c r="M5" s="7" t="s">
        <v>63</v>
      </c>
      <c r="N5" s="7" t="s">
        <v>44</v>
      </c>
    </row>
    <row r="6" spans="1:14" s="21" customFormat="1" ht="14.25" thickBot="1">
      <c r="A6" s="18"/>
      <c r="B6" s="55"/>
      <c r="C6" s="55"/>
      <c r="D6" s="55"/>
      <c r="E6" s="55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 t="s">
        <v>89</v>
      </c>
      <c r="B7" s="85">
        <v>0</v>
      </c>
      <c r="C7" s="86">
        <v>2</v>
      </c>
      <c r="D7" s="85">
        <v>32</v>
      </c>
      <c r="E7" s="86">
        <v>104</v>
      </c>
      <c r="F7" s="25">
        <v>3</v>
      </c>
      <c r="G7" s="38">
        <v>95</v>
      </c>
      <c r="H7" s="26">
        <v>47</v>
      </c>
      <c r="I7" s="38">
        <v>1</v>
      </c>
      <c r="J7" s="26">
        <v>2</v>
      </c>
      <c r="K7" s="38">
        <v>3</v>
      </c>
      <c r="L7" s="59">
        <v>6</v>
      </c>
      <c r="M7" s="39">
        <v>55</v>
      </c>
      <c r="N7" s="26">
        <v>81</v>
      </c>
    </row>
    <row r="8" spans="1:14" s="21" customFormat="1" ht="13.5">
      <c r="A8" s="1" t="s">
        <v>90</v>
      </c>
      <c r="B8" s="87">
        <v>0</v>
      </c>
      <c r="C8" s="88">
        <v>0</v>
      </c>
      <c r="D8" s="87">
        <v>36</v>
      </c>
      <c r="E8" s="88">
        <v>102</v>
      </c>
      <c r="F8" s="29">
        <v>0</v>
      </c>
      <c r="G8" s="40">
        <v>84</v>
      </c>
      <c r="H8" s="30">
        <v>56</v>
      </c>
      <c r="I8" s="40">
        <v>0</v>
      </c>
      <c r="J8" s="30">
        <v>0</v>
      </c>
      <c r="K8" s="40">
        <v>5</v>
      </c>
      <c r="L8" s="60">
        <v>8</v>
      </c>
      <c r="M8" s="41">
        <v>53</v>
      </c>
      <c r="N8" s="30">
        <v>83</v>
      </c>
    </row>
    <row r="9" spans="1:14" ht="13.5">
      <c r="A9" s="9" t="s">
        <v>0</v>
      </c>
      <c r="B9" s="24">
        <f aca="true" t="shared" si="0" ref="B9:N9">SUM(B7:B8)</f>
        <v>0</v>
      </c>
      <c r="C9" s="24">
        <f t="shared" si="0"/>
        <v>2</v>
      </c>
      <c r="D9" s="24">
        <f t="shared" si="0"/>
        <v>68</v>
      </c>
      <c r="E9" s="24">
        <f t="shared" si="0"/>
        <v>206</v>
      </c>
      <c r="F9" s="24">
        <f t="shared" si="0"/>
        <v>3</v>
      </c>
      <c r="G9" s="24">
        <f t="shared" si="0"/>
        <v>179</v>
      </c>
      <c r="H9" s="24">
        <f t="shared" si="0"/>
        <v>103</v>
      </c>
      <c r="I9" s="24">
        <f t="shared" si="0"/>
        <v>1</v>
      </c>
      <c r="J9" s="24">
        <f t="shared" si="0"/>
        <v>2</v>
      </c>
      <c r="K9" s="24">
        <f t="shared" si="0"/>
        <v>8</v>
      </c>
      <c r="L9" s="24">
        <f t="shared" si="0"/>
        <v>14</v>
      </c>
      <c r="M9" s="24">
        <f t="shared" si="0"/>
        <v>108</v>
      </c>
      <c r="N9" s="24">
        <f t="shared" si="0"/>
        <v>164</v>
      </c>
    </row>
    <row r="10" spans="1:8" ht="13.5">
      <c r="A10" s="43"/>
      <c r="B10" s="65"/>
      <c r="C10" s="65"/>
      <c r="D10" s="65"/>
      <c r="E10" s="65"/>
      <c r="F10" s="65"/>
      <c r="G10" s="65"/>
      <c r="H10" s="65"/>
    </row>
    <row r="11" spans="1:8" ht="13.5">
      <c r="A11" s="43"/>
      <c r="B11" s="65"/>
      <c r="C11" s="65"/>
      <c r="D11" s="65"/>
      <c r="E11" s="65"/>
      <c r="F11" s="65"/>
      <c r="G11" s="65"/>
      <c r="H11" s="65"/>
    </row>
    <row r="12" spans="15:17" ht="13.5">
      <c r="O12" s="16"/>
      <c r="P12" s="16"/>
      <c r="Q12" s="16"/>
    </row>
    <row r="13" spans="1:14" ht="13.5">
      <c r="A13" s="77"/>
      <c r="B13" s="96"/>
      <c r="C13" s="96"/>
      <c r="D13" s="96"/>
      <c r="E13" s="96"/>
      <c r="F13" s="96"/>
      <c r="G13" s="96"/>
      <c r="H13" s="96"/>
      <c r="I13" s="96"/>
      <c r="J13" s="103"/>
      <c r="K13" s="103"/>
      <c r="L13" s="96"/>
      <c r="M13" s="96"/>
      <c r="N13" s="96"/>
    </row>
    <row r="14" spans="1:14" ht="13.5">
      <c r="A14" s="33"/>
      <c r="B14" s="97" t="s">
        <v>1</v>
      </c>
      <c r="C14" s="98"/>
      <c r="D14" s="99"/>
      <c r="E14" s="97" t="s">
        <v>5</v>
      </c>
      <c r="F14" s="98"/>
      <c r="G14" s="98"/>
      <c r="H14" s="98"/>
      <c r="I14" s="99"/>
      <c r="J14" s="97" t="s">
        <v>6</v>
      </c>
      <c r="K14" s="99"/>
      <c r="L14" s="107" t="s">
        <v>6</v>
      </c>
      <c r="M14" s="108"/>
      <c r="N14" s="109"/>
    </row>
    <row r="15" spans="1:14" ht="13.5">
      <c r="A15" s="35"/>
      <c r="B15" s="93" t="s">
        <v>2</v>
      </c>
      <c r="C15" s="94"/>
      <c r="D15" s="95"/>
      <c r="E15" s="93" t="s">
        <v>9</v>
      </c>
      <c r="F15" s="94"/>
      <c r="G15" s="94"/>
      <c r="H15" s="94"/>
      <c r="I15" s="95"/>
      <c r="J15" s="93" t="s">
        <v>10</v>
      </c>
      <c r="K15" s="95"/>
      <c r="L15" s="93" t="s">
        <v>11</v>
      </c>
      <c r="M15" s="94"/>
      <c r="N15" s="95"/>
    </row>
    <row r="16" spans="1:14" ht="13.5">
      <c r="A16" s="36"/>
      <c r="B16" s="2" t="s">
        <v>3</v>
      </c>
      <c r="C16" s="2" t="s">
        <v>4</v>
      </c>
      <c r="D16" s="2" t="s">
        <v>4</v>
      </c>
      <c r="E16" s="2" t="s">
        <v>3</v>
      </c>
      <c r="F16" s="2" t="s">
        <v>4</v>
      </c>
      <c r="G16" s="2" t="s">
        <v>4</v>
      </c>
      <c r="H16" s="2" t="s">
        <v>4</v>
      </c>
      <c r="I16" s="2" t="s">
        <v>4</v>
      </c>
      <c r="J16" s="2" t="s">
        <v>4</v>
      </c>
      <c r="K16" s="2" t="s">
        <v>4</v>
      </c>
      <c r="L16" s="2" t="s">
        <v>3</v>
      </c>
      <c r="M16" s="2" t="s">
        <v>3</v>
      </c>
      <c r="N16" s="2" t="s">
        <v>4</v>
      </c>
    </row>
    <row r="17" spans="1:14" ht="97.5" customHeight="1" thickBot="1">
      <c r="A17" s="37" t="s">
        <v>16</v>
      </c>
      <c r="B17" s="7" t="s">
        <v>64</v>
      </c>
      <c r="C17" s="7" t="s">
        <v>65</v>
      </c>
      <c r="D17" s="7" t="s">
        <v>45</v>
      </c>
      <c r="E17" s="4" t="s">
        <v>84</v>
      </c>
      <c r="F17" s="4" t="s">
        <v>52</v>
      </c>
      <c r="G17" s="4" t="s">
        <v>66</v>
      </c>
      <c r="H17" s="4" t="s">
        <v>67</v>
      </c>
      <c r="I17" s="4" t="s">
        <v>68</v>
      </c>
      <c r="J17" s="4" t="s">
        <v>46</v>
      </c>
      <c r="K17" s="4" t="s">
        <v>69</v>
      </c>
      <c r="L17" s="4" t="s">
        <v>70</v>
      </c>
      <c r="M17" s="4" t="s">
        <v>71</v>
      </c>
      <c r="N17" s="4" t="s">
        <v>47</v>
      </c>
    </row>
    <row r="18" spans="1:14" ht="14.25" thickBot="1">
      <c r="A18" s="18"/>
      <c r="B18" s="19"/>
      <c r="C18" s="19"/>
      <c r="D18" s="19"/>
      <c r="E18" s="19"/>
      <c r="F18" s="19"/>
      <c r="G18" s="19"/>
      <c r="H18" s="19"/>
      <c r="I18" s="20"/>
      <c r="J18" s="19"/>
      <c r="K18" s="19"/>
      <c r="L18" s="19"/>
      <c r="M18" s="19"/>
      <c r="N18" s="20"/>
    </row>
    <row r="19" spans="1:14" ht="13.5">
      <c r="A19" s="1" t="s">
        <v>89</v>
      </c>
      <c r="B19" s="25">
        <v>3</v>
      </c>
      <c r="C19" s="38">
        <v>29</v>
      </c>
      <c r="D19" s="26">
        <v>104</v>
      </c>
      <c r="E19" s="25">
        <v>3</v>
      </c>
      <c r="F19" s="38">
        <v>37</v>
      </c>
      <c r="G19" s="39">
        <v>11</v>
      </c>
      <c r="H19" s="39">
        <v>46</v>
      </c>
      <c r="I19" s="26">
        <v>18</v>
      </c>
      <c r="J19" s="38">
        <v>63</v>
      </c>
      <c r="K19" s="26">
        <v>55</v>
      </c>
      <c r="L19" s="38">
        <v>2</v>
      </c>
      <c r="M19" s="26">
        <v>1</v>
      </c>
      <c r="N19" s="25">
        <v>108</v>
      </c>
    </row>
    <row r="20" spans="1:14" ht="13.5">
      <c r="A20" s="1" t="s">
        <v>90</v>
      </c>
      <c r="B20" s="29">
        <v>0</v>
      </c>
      <c r="C20" s="40">
        <v>34</v>
      </c>
      <c r="D20" s="30">
        <v>102</v>
      </c>
      <c r="E20" s="29">
        <v>0</v>
      </c>
      <c r="F20" s="40">
        <v>45</v>
      </c>
      <c r="G20" s="41">
        <v>14</v>
      </c>
      <c r="H20" s="41">
        <v>35</v>
      </c>
      <c r="I20" s="30">
        <v>17</v>
      </c>
      <c r="J20" s="40">
        <v>68</v>
      </c>
      <c r="K20" s="30">
        <v>56</v>
      </c>
      <c r="L20" s="40">
        <v>0</v>
      </c>
      <c r="M20" s="30">
        <v>0</v>
      </c>
      <c r="N20" s="29">
        <v>107</v>
      </c>
    </row>
    <row r="21" spans="1:14" ht="13.5">
      <c r="A21" s="9" t="s">
        <v>0</v>
      </c>
      <c r="B21" s="24">
        <f aca="true" t="shared" si="1" ref="B21:N21">SUM(B19:B20)</f>
        <v>3</v>
      </c>
      <c r="C21" s="24">
        <f t="shared" si="1"/>
        <v>63</v>
      </c>
      <c r="D21" s="24">
        <f t="shared" si="1"/>
        <v>206</v>
      </c>
      <c r="E21" s="24">
        <f t="shared" si="1"/>
        <v>3</v>
      </c>
      <c r="F21" s="24">
        <f t="shared" si="1"/>
        <v>82</v>
      </c>
      <c r="G21" s="24">
        <f t="shared" si="1"/>
        <v>25</v>
      </c>
      <c r="H21" s="24">
        <f t="shared" si="1"/>
        <v>81</v>
      </c>
      <c r="I21" s="24">
        <f t="shared" si="1"/>
        <v>35</v>
      </c>
      <c r="J21" s="24">
        <f t="shared" si="1"/>
        <v>131</v>
      </c>
      <c r="K21" s="24">
        <f t="shared" si="1"/>
        <v>111</v>
      </c>
      <c r="L21" s="24">
        <f t="shared" si="1"/>
        <v>2</v>
      </c>
      <c r="M21" s="24">
        <f t="shared" si="1"/>
        <v>1</v>
      </c>
      <c r="N21" s="24">
        <f t="shared" si="1"/>
        <v>215</v>
      </c>
    </row>
    <row r="22" spans="15:17" ht="13.5">
      <c r="O22" s="16"/>
      <c r="P22" s="16"/>
      <c r="Q22" s="16"/>
    </row>
    <row r="23" spans="15:17" ht="13.5">
      <c r="O23" s="16"/>
      <c r="P23" s="16"/>
      <c r="Q23" s="16"/>
    </row>
    <row r="24" spans="15:17" ht="13.5">
      <c r="O24" s="16"/>
      <c r="P24" s="16"/>
      <c r="Q24" s="16"/>
    </row>
    <row r="25" spans="15:17" ht="13.5">
      <c r="O25" s="16"/>
      <c r="P25" s="16"/>
      <c r="Q25" s="16"/>
    </row>
    <row r="26" spans="15:17" ht="13.5">
      <c r="O26" s="16"/>
      <c r="P26" s="16"/>
      <c r="Q26" s="16"/>
    </row>
    <row r="27" spans="15:17" ht="13.5">
      <c r="O27" s="16"/>
      <c r="P27" s="16"/>
      <c r="Q27" s="16"/>
    </row>
    <row r="28" spans="15:17" ht="13.5">
      <c r="O28" s="16"/>
      <c r="P28" s="16"/>
      <c r="Q28" s="16"/>
    </row>
    <row r="29" spans="15:17" ht="13.5">
      <c r="O29" s="16"/>
      <c r="P29" s="16"/>
      <c r="Q29" s="16"/>
    </row>
  </sheetData>
  <sheetProtection selectLockedCells="1"/>
  <mergeCells count="20">
    <mergeCell ref="F2:H2"/>
    <mergeCell ref="F3:H3"/>
    <mergeCell ref="L13:N13"/>
    <mergeCell ref="E14:I14"/>
    <mergeCell ref="J14:K14"/>
    <mergeCell ref="L14:N14"/>
    <mergeCell ref="I2:N2"/>
    <mergeCell ref="I3:N3"/>
    <mergeCell ref="B3:E3"/>
    <mergeCell ref="B2:E2"/>
    <mergeCell ref="B15:D15"/>
    <mergeCell ref="B13:D13"/>
    <mergeCell ref="B14:D14"/>
    <mergeCell ref="I1:N1"/>
    <mergeCell ref="E15:I15"/>
    <mergeCell ref="J15:K15"/>
    <mergeCell ref="L15:N15"/>
    <mergeCell ref="E13:I13"/>
    <mergeCell ref="J13:K13"/>
    <mergeCell ref="F1:H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&amp;C&amp;"Helv,Bold"CAMAS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zoomScalePageLayoutView="0" workbookViewId="0" topLeftCell="A16">
      <selection activeCell="F27" sqref="F27"/>
    </sheetView>
  </sheetViews>
  <sheetFormatPr defaultColWidth="9.140625" defaultRowHeight="12.75"/>
  <cols>
    <col min="1" max="1" width="9.7109375" style="23" customWidth="1"/>
    <col min="2" max="4" width="8.28125" style="16" customWidth="1"/>
    <col min="5" max="7" width="8.28125" style="44" customWidth="1"/>
    <col min="8" max="11" width="8.28125" style="16" customWidth="1"/>
    <col min="12" max="12" width="12.421875" style="16" customWidth="1"/>
    <col min="13" max="13" width="14.140625" style="16" customWidth="1"/>
    <col min="14" max="16384" width="9.140625" style="16" customWidth="1"/>
  </cols>
  <sheetData>
    <row r="1" spans="1:13" ht="13.5">
      <c r="A1" s="77"/>
      <c r="B1" s="96"/>
      <c r="C1" s="96"/>
      <c r="D1" s="96"/>
      <c r="E1" s="123"/>
      <c r="F1" s="124"/>
      <c r="G1" s="124"/>
      <c r="H1" s="124"/>
      <c r="I1" s="125"/>
      <c r="J1" s="104" t="s">
        <v>27</v>
      </c>
      <c r="K1" s="105"/>
      <c r="L1" s="106"/>
      <c r="M1" s="31" t="s">
        <v>20</v>
      </c>
    </row>
    <row r="2" spans="1:13" ht="13.5">
      <c r="A2" s="66"/>
      <c r="B2" s="122" t="s">
        <v>7</v>
      </c>
      <c r="C2" s="122"/>
      <c r="D2" s="122"/>
      <c r="E2" s="126" t="s">
        <v>8</v>
      </c>
      <c r="F2" s="126"/>
      <c r="G2" s="126"/>
      <c r="H2" s="126"/>
      <c r="I2" s="126"/>
      <c r="J2" s="93" t="s">
        <v>22</v>
      </c>
      <c r="K2" s="94"/>
      <c r="L2" s="95"/>
      <c r="M2" s="8" t="s">
        <v>29</v>
      </c>
    </row>
    <row r="3" spans="1:13" ht="13.5">
      <c r="A3" s="33"/>
      <c r="B3" s="121" t="s">
        <v>12</v>
      </c>
      <c r="C3" s="121"/>
      <c r="D3" s="121"/>
      <c r="E3" s="95" t="s">
        <v>13</v>
      </c>
      <c r="F3" s="121"/>
      <c r="G3" s="121"/>
      <c r="H3" s="121"/>
      <c r="I3" s="121"/>
      <c r="J3" s="113" t="s">
        <v>28</v>
      </c>
      <c r="K3" s="114"/>
      <c r="L3" s="72" t="s">
        <v>28</v>
      </c>
      <c r="M3" s="12" t="s">
        <v>28</v>
      </c>
    </row>
    <row r="4" spans="1:13" ht="13.5">
      <c r="A4" s="45"/>
      <c r="B4" s="2" t="s">
        <v>3</v>
      </c>
      <c r="C4" s="3" t="s">
        <v>4</v>
      </c>
      <c r="D4" s="3" t="s">
        <v>4</v>
      </c>
      <c r="E4" s="3" t="s">
        <v>3</v>
      </c>
      <c r="F4" s="3" t="s">
        <v>4</v>
      </c>
      <c r="G4" s="3" t="s">
        <v>4</v>
      </c>
      <c r="H4" s="3" t="s">
        <v>4</v>
      </c>
      <c r="I4" s="3" t="s">
        <v>4</v>
      </c>
      <c r="J4" s="119" t="s">
        <v>79</v>
      </c>
      <c r="K4" s="120"/>
      <c r="L4" s="73" t="s">
        <v>80</v>
      </c>
      <c r="M4" s="12" t="s">
        <v>82</v>
      </c>
    </row>
    <row r="5" spans="1:13" ht="97.5" customHeight="1" thickBot="1">
      <c r="A5" s="37" t="s">
        <v>16</v>
      </c>
      <c r="B5" s="5" t="s">
        <v>72</v>
      </c>
      <c r="C5" s="5" t="s">
        <v>73</v>
      </c>
      <c r="D5" s="5" t="s">
        <v>48</v>
      </c>
      <c r="E5" s="5" t="s">
        <v>74</v>
      </c>
      <c r="F5" s="5" t="s">
        <v>75</v>
      </c>
      <c r="G5" s="5" t="s">
        <v>76</v>
      </c>
      <c r="H5" s="5" t="s">
        <v>77</v>
      </c>
      <c r="I5" s="5" t="s">
        <v>78</v>
      </c>
      <c r="J5" s="6" t="s">
        <v>79</v>
      </c>
      <c r="K5" s="6" t="s">
        <v>81</v>
      </c>
      <c r="L5" s="6" t="s">
        <v>80</v>
      </c>
      <c r="M5" s="6" t="s">
        <v>82</v>
      </c>
    </row>
    <row r="6" spans="1:13" ht="14.25" thickBot="1">
      <c r="A6" s="18"/>
      <c r="B6" s="19"/>
      <c r="C6" s="19"/>
      <c r="D6" s="20"/>
      <c r="E6" s="19"/>
      <c r="F6" s="19"/>
      <c r="G6" s="19"/>
      <c r="H6" s="19"/>
      <c r="I6" s="20"/>
      <c r="J6" s="19"/>
      <c r="K6" s="19"/>
      <c r="L6" s="19"/>
      <c r="M6" s="20"/>
    </row>
    <row r="7" spans="1:13" ht="13.5">
      <c r="A7" s="1" t="s">
        <v>89</v>
      </c>
      <c r="B7" s="25">
        <v>3</v>
      </c>
      <c r="C7" s="38">
        <v>38</v>
      </c>
      <c r="D7" s="26">
        <v>78</v>
      </c>
      <c r="E7" s="25">
        <v>3</v>
      </c>
      <c r="F7" s="38">
        <v>23</v>
      </c>
      <c r="G7" s="39">
        <v>14</v>
      </c>
      <c r="H7" s="39">
        <v>23</v>
      </c>
      <c r="I7" s="26">
        <v>49</v>
      </c>
      <c r="J7" s="38">
        <v>77</v>
      </c>
      <c r="K7" s="26">
        <v>23</v>
      </c>
      <c r="L7" s="75">
        <v>82</v>
      </c>
      <c r="M7" s="25">
        <v>84</v>
      </c>
    </row>
    <row r="8" spans="1:13" ht="13.5">
      <c r="A8" s="1" t="s">
        <v>90</v>
      </c>
      <c r="B8" s="29">
        <v>0</v>
      </c>
      <c r="C8" s="40">
        <v>39</v>
      </c>
      <c r="D8" s="30">
        <v>78</v>
      </c>
      <c r="E8" s="29">
        <v>0</v>
      </c>
      <c r="F8" s="40">
        <v>15</v>
      </c>
      <c r="G8" s="41">
        <v>23</v>
      </c>
      <c r="H8" s="41">
        <v>19</v>
      </c>
      <c r="I8" s="30">
        <v>56</v>
      </c>
      <c r="J8" s="40">
        <v>94</v>
      </c>
      <c r="K8" s="30">
        <v>26</v>
      </c>
      <c r="L8" s="76">
        <v>91</v>
      </c>
      <c r="M8" s="29">
        <v>97</v>
      </c>
    </row>
    <row r="9" spans="1:13" ht="13.5">
      <c r="A9" s="9" t="s">
        <v>0</v>
      </c>
      <c r="B9" s="24">
        <f>SUM(B7:B8)</f>
        <v>3</v>
      </c>
      <c r="C9" s="24">
        <f>SUM(C7:C8)</f>
        <v>77</v>
      </c>
      <c r="D9" s="24">
        <f>SUM(D7:D8)</f>
        <v>156</v>
      </c>
      <c r="E9" s="24">
        <f aca="true" t="shared" si="0" ref="E9:M9">SUM(E7:E8)</f>
        <v>3</v>
      </c>
      <c r="F9" s="24">
        <f t="shared" si="0"/>
        <v>38</v>
      </c>
      <c r="G9" s="24">
        <f t="shared" si="0"/>
        <v>37</v>
      </c>
      <c r="H9" s="24">
        <f t="shared" si="0"/>
        <v>42</v>
      </c>
      <c r="I9" s="24">
        <f t="shared" si="0"/>
        <v>105</v>
      </c>
      <c r="J9" s="24">
        <f t="shared" si="0"/>
        <v>171</v>
      </c>
      <c r="K9" s="24">
        <f t="shared" si="0"/>
        <v>49</v>
      </c>
      <c r="L9" s="24">
        <f t="shared" si="0"/>
        <v>173</v>
      </c>
      <c r="M9" s="24">
        <f t="shared" si="0"/>
        <v>181</v>
      </c>
    </row>
    <row r="12" spans="1:12" ht="13.5">
      <c r="A12" s="77"/>
      <c r="B12" s="113"/>
      <c r="C12" s="118"/>
      <c r="D12" s="118"/>
      <c r="E12" s="118"/>
      <c r="F12" s="114"/>
      <c r="G12" s="113"/>
      <c r="H12" s="118"/>
      <c r="I12" s="118"/>
      <c r="J12" s="118"/>
      <c r="K12" s="118"/>
      <c r="L12" s="114"/>
    </row>
    <row r="13" spans="1:12" ht="13.5">
      <c r="A13" s="66"/>
      <c r="B13" s="97" t="s">
        <v>14</v>
      </c>
      <c r="C13" s="98"/>
      <c r="D13" s="98"/>
      <c r="E13" s="98"/>
      <c r="F13" s="99"/>
      <c r="G13" s="93" t="s">
        <v>91</v>
      </c>
      <c r="H13" s="94"/>
      <c r="I13" s="94"/>
      <c r="J13" s="94"/>
      <c r="K13" s="94"/>
      <c r="L13" s="95"/>
    </row>
    <row r="14" spans="1:12" ht="13.5">
      <c r="A14" s="33"/>
      <c r="B14" s="97" t="s">
        <v>15</v>
      </c>
      <c r="C14" s="98"/>
      <c r="D14" s="98"/>
      <c r="E14" s="98"/>
      <c r="F14" s="99"/>
      <c r="G14" s="116" t="s">
        <v>26</v>
      </c>
      <c r="H14" s="117"/>
      <c r="I14" s="116" t="s">
        <v>17</v>
      </c>
      <c r="J14" s="117"/>
      <c r="K14" s="116" t="s">
        <v>18</v>
      </c>
      <c r="L14" s="117"/>
    </row>
    <row r="15" spans="1:12" ht="13.5">
      <c r="A15" s="45"/>
      <c r="B15" s="13"/>
      <c r="C15" s="14"/>
      <c r="D15" s="14"/>
      <c r="E15" s="14"/>
      <c r="F15" s="15"/>
      <c r="G15" s="2" t="s">
        <v>3</v>
      </c>
      <c r="H15" s="2" t="s">
        <v>4</v>
      </c>
      <c r="I15" s="2" t="s">
        <v>3</v>
      </c>
      <c r="J15" s="2" t="s">
        <v>4</v>
      </c>
      <c r="K15" s="2" t="s">
        <v>3</v>
      </c>
      <c r="L15" s="2" t="s">
        <v>4</v>
      </c>
    </row>
    <row r="16" spans="1:12" ht="97.5" customHeight="1" thickBot="1">
      <c r="A16" s="37" t="s">
        <v>16</v>
      </c>
      <c r="B16" s="7" t="s">
        <v>23</v>
      </c>
      <c r="C16" s="7" t="s">
        <v>24</v>
      </c>
      <c r="D16" s="7" t="s">
        <v>30</v>
      </c>
      <c r="E16" s="7" t="s">
        <v>31</v>
      </c>
      <c r="F16" s="4" t="s">
        <v>25</v>
      </c>
      <c r="G16" s="4" t="s">
        <v>92</v>
      </c>
      <c r="H16" s="4" t="s">
        <v>93</v>
      </c>
      <c r="I16" s="5" t="s">
        <v>94</v>
      </c>
      <c r="J16" s="5" t="s">
        <v>95</v>
      </c>
      <c r="K16" s="5" t="s">
        <v>96</v>
      </c>
      <c r="L16" s="5" t="s">
        <v>97</v>
      </c>
    </row>
    <row r="17" spans="1:12" ht="14.25" thickBo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</row>
    <row r="18" spans="1:12" ht="13.5">
      <c r="A18" s="1" t="s">
        <v>89</v>
      </c>
      <c r="B18" s="26">
        <v>332</v>
      </c>
      <c r="C18" s="26">
        <v>25</v>
      </c>
      <c r="D18" s="53">
        <f>IF(C18&lt;&gt;0,C18+B18,"")</f>
        <v>357</v>
      </c>
      <c r="E18" s="26">
        <v>152</v>
      </c>
      <c r="F18" s="27">
        <f>IF(E18&lt;&gt;0,E18/D18,"")</f>
        <v>0.4257703081232493</v>
      </c>
      <c r="G18" s="38">
        <v>2</v>
      </c>
      <c r="H18" s="38">
        <v>109</v>
      </c>
      <c r="I18" s="25">
        <v>2</v>
      </c>
      <c r="J18" s="25">
        <v>122</v>
      </c>
      <c r="K18" s="38">
        <v>2</v>
      </c>
      <c r="L18" s="25">
        <v>105</v>
      </c>
    </row>
    <row r="19" spans="1:12" ht="13.5">
      <c r="A19" s="1" t="s">
        <v>90</v>
      </c>
      <c r="B19" s="30">
        <v>348</v>
      </c>
      <c r="C19" s="30">
        <v>8</v>
      </c>
      <c r="D19" s="54">
        <f>IF(C19&lt;&gt;0,C19+B19,"")</f>
        <v>356</v>
      </c>
      <c r="E19" s="30">
        <v>157</v>
      </c>
      <c r="F19" s="27">
        <f>IF(E19&lt;&gt;0,E19/D19,"")</f>
        <v>0.4410112359550562</v>
      </c>
      <c r="G19" s="42">
        <v>0</v>
      </c>
      <c r="H19" s="42">
        <v>103</v>
      </c>
      <c r="I19" s="62">
        <v>0</v>
      </c>
      <c r="J19" s="62">
        <v>133</v>
      </c>
      <c r="K19" s="42">
        <v>0</v>
      </c>
      <c r="L19" s="62">
        <v>96</v>
      </c>
    </row>
    <row r="20" spans="1:12" ht="13.5">
      <c r="A20" s="9" t="s">
        <v>0</v>
      </c>
      <c r="B20" s="24">
        <f>SUM(B18:B19)</f>
        <v>680</v>
      </c>
      <c r="C20" s="24">
        <f>SUM(C18:C19)</f>
        <v>33</v>
      </c>
      <c r="D20" s="24">
        <f>SUM(D18:D19)</f>
        <v>713</v>
      </c>
      <c r="E20" s="24">
        <f>SUM(E18:E19)</f>
        <v>309</v>
      </c>
      <c r="F20" s="90">
        <f>IF(E20&lt;&gt;0,E20/D20,"")</f>
        <v>0.43338008415147267</v>
      </c>
      <c r="G20" s="68">
        <f aca="true" t="shared" si="1" ref="G20:L20">SUM(G18:G19)</f>
        <v>2</v>
      </c>
      <c r="H20" s="68">
        <f t="shared" si="1"/>
        <v>212</v>
      </c>
      <c r="I20" s="24">
        <f t="shared" si="1"/>
        <v>2</v>
      </c>
      <c r="J20" s="24">
        <f t="shared" si="1"/>
        <v>255</v>
      </c>
      <c r="K20" s="24">
        <f t="shared" si="1"/>
        <v>2</v>
      </c>
      <c r="L20" s="24">
        <f t="shared" si="1"/>
        <v>201</v>
      </c>
    </row>
    <row r="21" spans="5:7" ht="13.5">
      <c r="E21" s="16"/>
      <c r="F21" s="16"/>
      <c r="G21" s="16"/>
    </row>
    <row r="22" spans="2:7" ht="13.5">
      <c r="B22" s="115" t="s">
        <v>53</v>
      </c>
      <c r="C22" s="115"/>
      <c r="D22" s="115"/>
      <c r="E22" s="89">
        <v>24</v>
      </c>
      <c r="F22" s="16"/>
      <c r="G22" s="16"/>
    </row>
  </sheetData>
  <sheetProtection selectLockedCells="1"/>
  <mergeCells count="19">
    <mergeCell ref="J4:K4"/>
    <mergeCell ref="B3:D3"/>
    <mergeCell ref="B1:D1"/>
    <mergeCell ref="B2:D2"/>
    <mergeCell ref="E1:I1"/>
    <mergeCell ref="J1:L1"/>
    <mergeCell ref="E2:I2"/>
    <mergeCell ref="J2:L2"/>
    <mergeCell ref="E3:I3"/>
    <mergeCell ref="J3:K3"/>
    <mergeCell ref="B14:F14"/>
    <mergeCell ref="B22:D22"/>
    <mergeCell ref="G13:L13"/>
    <mergeCell ref="I14:J14"/>
    <mergeCell ref="G14:H14"/>
    <mergeCell ref="K14:L14"/>
    <mergeCell ref="B12:F12"/>
    <mergeCell ref="B13:F13"/>
    <mergeCell ref="G12:L1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&amp;C&amp;"Helv,Bold"CAMAS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9.7109375" style="23" customWidth="1"/>
    <col min="2" max="5" width="8.28125" style="16" customWidth="1"/>
    <col min="6" max="6" width="11.57421875" style="16" bestFit="1" customWidth="1"/>
    <col min="7" max="7" width="10.28125" style="16" bestFit="1" customWidth="1"/>
    <col min="8" max="8" width="9.28125" style="16" bestFit="1" customWidth="1"/>
    <col min="9" max="9" width="8.7109375" style="16" bestFit="1" customWidth="1"/>
    <col min="10" max="16384" width="9.140625" style="16" customWidth="1"/>
  </cols>
  <sheetData>
    <row r="1" spans="1:9" ht="13.5">
      <c r="A1" s="32"/>
      <c r="B1" s="127" t="s">
        <v>32</v>
      </c>
      <c r="C1" s="127"/>
      <c r="D1" s="127"/>
      <c r="E1" s="127"/>
      <c r="F1" s="74" t="s">
        <v>35</v>
      </c>
      <c r="G1" s="67"/>
      <c r="H1" s="74"/>
      <c r="I1" s="67"/>
    </row>
    <row r="2" spans="1:9" s="34" customFormat="1" ht="13.5">
      <c r="A2" s="33"/>
      <c r="B2" s="97" t="s">
        <v>33</v>
      </c>
      <c r="C2" s="98"/>
      <c r="D2" s="98"/>
      <c r="E2" s="99"/>
      <c r="F2" s="71" t="s">
        <v>34</v>
      </c>
      <c r="G2" s="61" t="s">
        <v>32</v>
      </c>
      <c r="H2" s="71" t="s">
        <v>32</v>
      </c>
      <c r="I2" s="61" t="s">
        <v>32</v>
      </c>
    </row>
    <row r="3" spans="1:9" s="34" customFormat="1" ht="13.5">
      <c r="A3" s="33"/>
      <c r="B3" s="116" t="s">
        <v>83</v>
      </c>
      <c r="C3" s="117"/>
      <c r="D3" s="116" t="s">
        <v>49</v>
      </c>
      <c r="E3" s="117"/>
      <c r="F3" s="48" t="s">
        <v>21</v>
      </c>
      <c r="G3" s="8" t="s">
        <v>11</v>
      </c>
      <c r="H3" s="48" t="s">
        <v>36</v>
      </c>
      <c r="I3" s="8" t="s">
        <v>37</v>
      </c>
    </row>
    <row r="4" spans="1:9" ht="13.5">
      <c r="A4" s="45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3" t="s">
        <v>4</v>
      </c>
      <c r="H4" s="3" t="s">
        <v>4</v>
      </c>
      <c r="I4" s="3" t="s">
        <v>4</v>
      </c>
    </row>
    <row r="5" spans="1:9" s="17" customFormat="1" ht="97.5" customHeight="1" thickBot="1">
      <c r="A5" s="46" t="s">
        <v>16</v>
      </c>
      <c r="B5" s="84" t="s">
        <v>99</v>
      </c>
      <c r="C5" s="4" t="s">
        <v>98</v>
      </c>
      <c r="D5" s="4" t="s">
        <v>100</v>
      </c>
      <c r="E5" s="4" t="s">
        <v>101</v>
      </c>
      <c r="F5" s="4" t="s">
        <v>102</v>
      </c>
      <c r="G5" s="5" t="s">
        <v>103</v>
      </c>
      <c r="H5" s="5" t="s">
        <v>104</v>
      </c>
      <c r="I5" s="4" t="s">
        <v>105</v>
      </c>
    </row>
    <row r="6" spans="1:9" s="21" customFormat="1" ht="12.75" customHeight="1" thickBot="1">
      <c r="A6" s="18"/>
      <c r="B6" s="19"/>
      <c r="C6" s="19"/>
      <c r="D6" s="19"/>
      <c r="E6" s="19"/>
      <c r="F6" s="55"/>
      <c r="G6" s="19"/>
      <c r="H6" s="19"/>
      <c r="I6" s="20"/>
    </row>
    <row r="7" spans="1:9" s="21" customFormat="1" ht="13.5">
      <c r="A7" s="1" t="s">
        <v>89</v>
      </c>
      <c r="B7" s="38">
        <v>53</v>
      </c>
      <c r="C7" s="26">
        <v>93</v>
      </c>
      <c r="D7" s="38">
        <v>74</v>
      </c>
      <c r="E7" s="26">
        <v>72</v>
      </c>
      <c r="F7" s="85">
        <v>132</v>
      </c>
      <c r="G7" s="25">
        <v>135</v>
      </c>
      <c r="H7" s="38">
        <v>131</v>
      </c>
      <c r="I7" s="25">
        <v>133</v>
      </c>
    </row>
    <row r="8" spans="1:9" s="21" customFormat="1" ht="13.5">
      <c r="A8" s="1" t="s">
        <v>90</v>
      </c>
      <c r="B8" s="42">
        <v>72</v>
      </c>
      <c r="C8" s="28">
        <v>81</v>
      </c>
      <c r="D8" s="40">
        <v>91</v>
      </c>
      <c r="E8" s="30">
        <v>62</v>
      </c>
      <c r="F8" s="87">
        <v>133</v>
      </c>
      <c r="G8" s="29">
        <v>134</v>
      </c>
      <c r="H8" s="42">
        <v>133</v>
      </c>
      <c r="I8" s="29">
        <v>135</v>
      </c>
    </row>
    <row r="9" spans="1:9" ht="13.5">
      <c r="A9" s="9" t="s">
        <v>0</v>
      </c>
      <c r="B9" s="24">
        <f aca="true" t="shared" si="0" ref="B9:I9">SUM(B7:B8)</f>
        <v>125</v>
      </c>
      <c r="C9" s="24">
        <f t="shared" si="0"/>
        <v>174</v>
      </c>
      <c r="D9" s="24">
        <f t="shared" si="0"/>
        <v>165</v>
      </c>
      <c r="E9" s="24">
        <f t="shared" si="0"/>
        <v>134</v>
      </c>
      <c r="F9" s="24">
        <f t="shared" si="0"/>
        <v>265</v>
      </c>
      <c r="G9" s="24">
        <f t="shared" si="0"/>
        <v>269</v>
      </c>
      <c r="H9" s="24">
        <f t="shared" si="0"/>
        <v>264</v>
      </c>
      <c r="I9" s="24">
        <f t="shared" si="0"/>
        <v>268</v>
      </c>
    </row>
  </sheetData>
  <sheetProtection selectLockedCells="1"/>
  <mergeCells count="4">
    <mergeCell ref="B1:E1"/>
    <mergeCell ref="B2:E2"/>
    <mergeCell ref="D3:E3"/>
    <mergeCell ref="B3:C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&amp;C&amp;"Helv,Bold"CAMAS COUNTY RESULTS
PRIMARY ELECTION 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9.28125" style="23" bestFit="1" customWidth="1"/>
    <col min="2" max="8" width="11.7109375" style="16" customWidth="1"/>
    <col min="9" max="9" width="10.421875" style="16" bestFit="1" customWidth="1"/>
    <col min="10" max="10" width="9.7109375" style="16" bestFit="1" customWidth="1"/>
    <col min="11" max="11" width="13.28125" style="16" bestFit="1" customWidth="1"/>
    <col min="12" max="12" width="10.00390625" style="16" bestFit="1" customWidth="1"/>
    <col min="13" max="13" width="11.57421875" style="16" bestFit="1" customWidth="1"/>
    <col min="14" max="14" width="10.421875" style="16" customWidth="1"/>
    <col min="15" max="15" width="9.28125" style="16" bestFit="1" customWidth="1"/>
    <col min="16" max="16" width="8.421875" style="16" customWidth="1"/>
    <col min="17" max="17" width="9.7109375" style="16" bestFit="1" customWidth="1"/>
    <col min="18" max="18" width="10.7109375" style="16" bestFit="1" customWidth="1"/>
    <col min="19" max="19" width="10.421875" style="16" bestFit="1" customWidth="1"/>
    <col min="20" max="20" width="9.7109375" style="16" bestFit="1" customWidth="1"/>
    <col min="21" max="21" width="13.28125" style="16" bestFit="1" customWidth="1"/>
    <col min="22" max="22" width="10.00390625" style="16" bestFit="1" customWidth="1"/>
    <col min="23" max="16384" width="9.140625" style="16" customWidth="1"/>
  </cols>
  <sheetData>
    <row r="1" spans="1:8" ht="13.5">
      <c r="A1" s="32"/>
      <c r="B1" s="140" t="s">
        <v>54</v>
      </c>
      <c r="C1" s="141"/>
      <c r="D1" s="141"/>
      <c r="E1" s="141"/>
      <c r="F1" s="141"/>
      <c r="G1" s="141"/>
      <c r="H1" s="142"/>
    </row>
    <row r="2" spans="1:8" ht="13.5">
      <c r="A2" s="33"/>
      <c r="B2" s="143" t="s">
        <v>123</v>
      </c>
      <c r="C2" s="144"/>
      <c r="D2" s="144"/>
      <c r="E2" s="144"/>
      <c r="F2" s="144"/>
      <c r="G2" s="144"/>
      <c r="H2" s="145"/>
    </row>
    <row r="3" spans="1:8" ht="13.5">
      <c r="A3" s="33"/>
      <c r="B3" s="10" t="s">
        <v>28</v>
      </c>
      <c r="C3" s="10" t="s">
        <v>28</v>
      </c>
      <c r="D3" s="10" t="s">
        <v>28</v>
      </c>
      <c r="E3" s="10" t="s">
        <v>28</v>
      </c>
      <c r="F3" s="10" t="s">
        <v>28</v>
      </c>
      <c r="G3" s="10" t="s">
        <v>28</v>
      </c>
      <c r="H3" s="10" t="s">
        <v>28</v>
      </c>
    </row>
    <row r="4" spans="1:8" ht="13.5">
      <c r="A4" s="45"/>
      <c r="B4" s="11" t="s">
        <v>108</v>
      </c>
      <c r="C4" s="11" t="s">
        <v>112</v>
      </c>
      <c r="D4" s="11" t="s">
        <v>110</v>
      </c>
      <c r="E4" s="11" t="s">
        <v>114</v>
      </c>
      <c r="F4" s="11" t="s">
        <v>118</v>
      </c>
      <c r="G4" s="11" t="s">
        <v>116</v>
      </c>
      <c r="H4" s="11" t="s">
        <v>106</v>
      </c>
    </row>
    <row r="5" spans="1:8" ht="97.5" customHeight="1" thickBot="1">
      <c r="A5" s="46" t="s">
        <v>16</v>
      </c>
      <c r="B5" s="6" t="s">
        <v>109</v>
      </c>
      <c r="C5" s="6" t="s">
        <v>113</v>
      </c>
      <c r="D5" s="6" t="s">
        <v>111</v>
      </c>
      <c r="E5" s="6" t="s">
        <v>115</v>
      </c>
      <c r="F5" s="6" t="s">
        <v>124</v>
      </c>
      <c r="G5" s="6" t="s">
        <v>117</v>
      </c>
      <c r="H5" s="6" t="s">
        <v>107</v>
      </c>
    </row>
    <row r="6" spans="1:8" ht="14.25" thickBot="1">
      <c r="A6" s="18"/>
      <c r="B6" s="51"/>
      <c r="C6" s="51"/>
      <c r="D6" s="51"/>
      <c r="E6" s="51"/>
      <c r="F6" s="51"/>
      <c r="G6" s="51"/>
      <c r="H6" s="52"/>
    </row>
    <row r="7" spans="1:8" ht="13.5">
      <c r="A7" s="1" t="s">
        <v>89</v>
      </c>
      <c r="B7" s="47">
        <v>80</v>
      </c>
      <c r="C7" s="25">
        <v>79</v>
      </c>
      <c r="D7" s="25">
        <v>81</v>
      </c>
      <c r="E7" s="25">
        <v>82</v>
      </c>
      <c r="F7" s="25">
        <v>76</v>
      </c>
      <c r="G7" s="91">
        <v>80</v>
      </c>
      <c r="H7" s="91">
        <v>80</v>
      </c>
    </row>
    <row r="8" spans="1:8" ht="13.5">
      <c r="A8" s="1" t="s">
        <v>90</v>
      </c>
      <c r="B8" s="64">
        <v>94</v>
      </c>
      <c r="C8" s="62">
        <v>92</v>
      </c>
      <c r="D8" s="62">
        <v>97</v>
      </c>
      <c r="E8" s="62">
        <v>93</v>
      </c>
      <c r="F8" s="62">
        <v>87</v>
      </c>
      <c r="G8" s="92">
        <v>97</v>
      </c>
      <c r="H8" s="92">
        <v>93</v>
      </c>
    </row>
    <row r="9" spans="1:8" ht="13.5">
      <c r="A9" s="9" t="s">
        <v>0</v>
      </c>
      <c r="B9" s="24">
        <f aca="true" t="shared" si="0" ref="B9:H9">SUM(B7:B8)</f>
        <v>174</v>
      </c>
      <c r="C9" s="24">
        <f t="shared" si="0"/>
        <v>171</v>
      </c>
      <c r="D9" s="24">
        <f t="shared" si="0"/>
        <v>178</v>
      </c>
      <c r="E9" s="24">
        <f t="shared" si="0"/>
        <v>175</v>
      </c>
      <c r="F9" s="24">
        <f t="shared" si="0"/>
        <v>163</v>
      </c>
      <c r="G9" s="24">
        <f t="shared" si="0"/>
        <v>177</v>
      </c>
      <c r="H9" s="24">
        <f t="shared" si="0"/>
        <v>173</v>
      </c>
    </row>
    <row r="10" spans="7:8" ht="13.5">
      <c r="G10" s="83"/>
      <c r="H10" s="83"/>
    </row>
    <row r="12" spans="1:8" ht="13.5">
      <c r="A12" s="116" t="s">
        <v>38</v>
      </c>
      <c r="B12" s="146"/>
      <c r="C12" s="146"/>
      <c r="D12" s="146"/>
      <c r="E12" s="146"/>
      <c r="F12" s="117"/>
      <c r="G12" s="79"/>
      <c r="H12" s="79"/>
    </row>
    <row r="13" spans="1:8" ht="14.25" thickBot="1">
      <c r="A13" s="78" t="s">
        <v>39</v>
      </c>
      <c r="B13" s="78" t="s">
        <v>40</v>
      </c>
      <c r="C13" s="132" t="s">
        <v>41</v>
      </c>
      <c r="D13" s="133"/>
      <c r="E13" s="97" t="s">
        <v>42</v>
      </c>
      <c r="F13" s="99"/>
      <c r="G13" s="79"/>
      <c r="H13" s="79"/>
    </row>
    <row r="14" spans="1:8" ht="14.25" thickBot="1">
      <c r="A14" s="18"/>
      <c r="B14" s="19"/>
      <c r="C14" s="19"/>
      <c r="D14" s="19"/>
      <c r="E14" s="19"/>
      <c r="F14" s="20"/>
      <c r="G14" s="81"/>
      <c r="H14" s="81"/>
    </row>
    <row r="15" spans="1:8" ht="13.5">
      <c r="A15" s="70" t="s">
        <v>89</v>
      </c>
      <c r="B15" s="50" t="s">
        <v>50</v>
      </c>
      <c r="C15" s="134" t="s">
        <v>119</v>
      </c>
      <c r="D15" s="135"/>
      <c r="E15" s="147">
        <v>79</v>
      </c>
      <c r="F15" s="148"/>
      <c r="G15" s="80"/>
      <c r="H15" s="80"/>
    </row>
    <row r="16" spans="1:8" ht="13.5">
      <c r="A16" s="49"/>
      <c r="B16" s="50" t="s">
        <v>50</v>
      </c>
      <c r="C16" s="136" t="s">
        <v>120</v>
      </c>
      <c r="D16" s="137"/>
      <c r="E16" s="128">
        <v>59</v>
      </c>
      <c r="F16" s="129"/>
      <c r="G16" s="80"/>
      <c r="H16" s="80"/>
    </row>
    <row r="17" spans="1:8" ht="13.5">
      <c r="A17" s="69"/>
      <c r="B17" s="22"/>
      <c r="C17" s="136"/>
      <c r="D17" s="137"/>
      <c r="E17" s="128"/>
      <c r="F17" s="129"/>
      <c r="G17" s="80"/>
      <c r="H17" s="80"/>
    </row>
    <row r="18" spans="1:8" ht="13.5">
      <c r="A18" s="82" t="s">
        <v>90</v>
      </c>
      <c r="B18" s="63" t="s">
        <v>121</v>
      </c>
      <c r="C18" s="138" t="s">
        <v>122</v>
      </c>
      <c r="D18" s="139"/>
      <c r="E18" s="130">
        <v>146</v>
      </c>
      <c r="F18" s="131"/>
      <c r="G18" s="80"/>
      <c r="H18" s="80"/>
    </row>
  </sheetData>
  <sheetProtection selectLockedCells="1"/>
  <mergeCells count="13">
    <mergeCell ref="B1:H1"/>
    <mergeCell ref="B2:H2"/>
    <mergeCell ref="A12:F12"/>
    <mergeCell ref="E13:F13"/>
    <mergeCell ref="E15:F15"/>
    <mergeCell ref="E16:F16"/>
    <mergeCell ref="E17:F17"/>
    <mergeCell ref="E18:F18"/>
    <mergeCell ref="C13:D13"/>
    <mergeCell ref="C15:D15"/>
    <mergeCell ref="C16:D16"/>
    <mergeCell ref="C17:D17"/>
    <mergeCell ref="C18:D18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&amp;C&amp;"Helv,Bold"CAMAS COUNTY RESULTS
PRIMARY ELECTION 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2014-05-23T20:42:02Z</cp:lastPrinted>
  <dcterms:created xsi:type="dcterms:W3CDTF">1998-04-10T16:02:13Z</dcterms:created>
  <dcterms:modified xsi:type="dcterms:W3CDTF">2014-05-27T21:09:34Z</dcterms:modified>
  <cp:category/>
  <cp:version/>
  <cp:contentType/>
  <cp:contentStatus/>
</cp:coreProperties>
</file>